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75" windowWidth="18615" windowHeight="11070" activeTab="0"/>
  </bookViews>
  <sheets>
    <sheet name="3LFC" sheetId="1" r:id="rId1"/>
  </sheets>
  <definedNames/>
  <calcPr fullCalcOnLoad="1"/>
</workbook>
</file>

<file path=xl/sharedStrings.xml><?xml version="1.0" encoding="utf-8"?>
<sst xmlns="http://schemas.openxmlformats.org/spreadsheetml/2006/main" count="187" uniqueCount="85">
  <si>
    <t>CIN</t>
  </si>
  <si>
    <t xml:space="preserve">Administrations des affaires </t>
  </si>
  <si>
    <t>ABIDI</t>
  </si>
  <si>
    <t>HANEN</t>
  </si>
  <si>
    <t>ARWA</t>
  </si>
  <si>
    <t>SOUMAYA</t>
  </si>
  <si>
    <t>AHLEM</t>
  </si>
  <si>
    <t>RANIA</t>
  </si>
  <si>
    <t>SALMA</t>
  </si>
  <si>
    <t>NOM</t>
  </si>
  <si>
    <t>PRENOM</t>
  </si>
  <si>
    <t>COEF</t>
  </si>
  <si>
    <t>MANG</t>
  </si>
  <si>
    <t>FIN</t>
  </si>
  <si>
    <t>MOY FIN</t>
  </si>
  <si>
    <t>CG</t>
  </si>
  <si>
    <t>SCORE</t>
  </si>
  <si>
    <t>p</t>
  </si>
  <si>
    <t>15000660</t>
  </si>
  <si>
    <t>NOUR EL HOUDA</t>
  </si>
  <si>
    <t>07220007</t>
  </si>
  <si>
    <t>BACHKA</t>
  </si>
  <si>
    <t>14763179</t>
  </si>
  <si>
    <t>BELAAM</t>
  </si>
  <si>
    <t>SAFA</t>
  </si>
  <si>
    <t>07475657</t>
  </si>
  <si>
    <t>BELGHITHI</t>
  </si>
  <si>
    <t>WAJDI</t>
  </si>
  <si>
    <t>14763103</t>
  </si>
  <si>
    <t>BEN HAFSI</t>
  </si>
  <si>
    <t>09857092</t>
  </si>
  <si>
    <t>BEN MEFTEH</t>
  </si>
  <si>
    <t>MALEK</t>
  </si>
  <si>
    <t>07219504</t>
  </si>
  <si>
    <t>BEN SLAMA</t>
  </si>
  <si>
    <t>BALKIS</t>
  </si>
  <si>
    <t>10009859</t>
  </si>
  <si>
    <t>BOUTARA</t>
  </si>
  <si>
    <t>KAWTER</t>
  </si>
  <si>
    <t>07480232</t>
  </si>
  <si>
    <t>CHAOUED</t>
  </si>
  <si>
    <t>ILEF</t>
  </si>
  <si>
    <t>SIWAR</t>
  </si>
  <si>
    <t>07463082</t>
  </si>
  <si>
    <t>ELHENI</t>
  </si>
  <si>
    <t>13010608</t>
  </si>
  <si>
    <t>FARJALLAH</t>
  </si>
  <si>
    <t>HOUSSEM</t>
  </si>
  <si>
    <t>07220401</t>
  </si>
  <si>
    <t>FEKIRI</t>
  </si>
  <si>
    <t>NORHEN</t>
  </si>
  <si>
    <t>09860425</t>
  </si>
  <si>
    <t>HRISSI</t>
  </si>
  <si>
    <t>MARWEN</t>
  </si>
  <si>
    <t>07471200</t>
  </si>
  <si>
    <t>JEMMALI</t>
  </si>
  <si>
    <t>CHAHRAZED</t>
  </si>
  <si>
    <t>07475144</t>
  </si>
  <si>
    <t>MAHJRI</t>
  </si>
  <si>
    <t>11393467</t>
  </si>
  <si>
    <t>OMRANI</t>
  </si>
  <si>
    <t>BOCHRA</t>
  </si>
  <si>
    <t>07478368</t>
  </si>
  <si>
    <t>OUERDANI</t>
  </si>
  <si>
    <t>11652324</t>
  </si>
  <si>
    <t>RABHI</t>
  </si>
  <si>
    <t>AMEL</t>
  </si>
  <si>
    <t>07190803</t>
  </si>
  <si>
    <t>SAYARI</t>
  </si>
  <si>
    <t>ABDELKADER</t>
  </si>
  <si>
    <t>07219096</t>
  </si>
  <si>
    <t>WESLATI</t>
  </si>
  <si>
    <t>09629216</t>
  </si>
  <si>
    <t>BOUSRIH</t>
  </si>
  <si>
    <t>C</t>
  </si>
  <si>
    <t xml:space="preserve">Comptabilité  </t>
  </si>
  <si>
    <t>Marketing</t>
  </si>
  <si>
    <t xml:space="preserve">Finance </t>
  </si>
  <si>
    <t>SESSION</t>
  </si>
  <si>
    <t>MOYENNE</t>
  </si>
  <si>
    <t>BONUS</t>
  </si>
  <si>
    <t>SOMME</t>
  </si>
  <si>
    <t>MOYENNE PONDEREE</t>
  </si>
  <si>
    <t>MOY. MANAGEMENT</t>
  </si>
  <si>
    <t>MOY. CG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</si>
</sst>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" fontId="40" fillId="0" borderId="10" xfId="0" applyNumberFormat="1" applyFont="1" applyBorder="1" applyAlignment="1">
      <alignment/>
    </xf>
    <xf numFmtId="2" fontId="41" fillId="33" borderId="10" xfId="0" applyNumberFormat="1" applyFont="1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70" zoomScaleNormal="70" zoomScalePageLayoutView="0" workbookViewId="0" topLeftCell="C1">
      <selection activeCell="V2" sqref="V2:X22"/>
    </sheetView>
  </sheetViews>
  <sheetFormatPr defaultColWidth="11.421875" defaultRowHeight="15"/>
  <cols>
    <col min="20" max="20" width="11.7109375" style="0" bestFit="1" customWidth="1"/>
  </cols>
  <sheetData>
    <row r="1" spans="2:24" ht="15">
      <c r="B1" s="1" t="s">
        <v>0</v>
      </c>
      <c r="C1" s="1" t="s">
        <v>9</v>
      </c>
      <c r="D1" s="1" t="s">
        <v>10</v>
      </c>
      <c r="E1" s="2" t="s">
        <v>78</v>
      </c>
      <c r="F1" s="1" t="s">
        <v>79</v>
      </c>
      <c r="G1" s="3" t="s">
        <v>80</v>
      </c>
      <c r="H1" s="1" t="s">
        <v>81</v>
      </c>
      <c r="I1" s="1" t="s">
        <v>11</v>
      </c>
      <c r="J1" s="3" t="s">
        <v>82</v>
      </c>
      <c r="K1" s="1" t="s">
        <v>12</v>
      </c>
      <c r="L1" s="1" t="s">
        <v>11</v>
      </c>
      <c r="M1" s="3" t="s">
        <v>83</v>
      </c>
      <c r="N1" s="1" t="s">
        <v>13</v>
      </c>
      <c r="O1" s="1" t="s">
        <v>11</v>
      </c>
      <c r="P1" s="3" t="s">
        <v>14</v>
      </c>
      <c r="Q1" s="4" t="s">
        <v>15</v>
      </c>
      <c r="R1" s="1" t="s">
        <v>11</v>
      </c>
      <c r="S1" s="3" t="s">
        <v>84</v>
      </c>
      <c r="T1" s="5" t="s">
        <v>16</v>
      </c>
      <c r="U1" s="1">
        <v>1</v>
      </c>
      <c r="V1" s="1">
        <v>2</v>
      </c>
      <c r="W1" s="1">
        <v>3</v>
      </c>
      <c r="X1" s="1">
        <v>4</v>
      </c>
    </row>
    <row r="2" spans="1:24" ht="23.25">
      <c r="A2">
        <v>1</v>
      </c>
      <c r="B2" s="10" t="s">
        <v>36</v>
      </c>
      <c r="C2" s="10" t="s">
        <v>37</v>
      </c>
      <c r="D2" s="10" t="s">
        <v>38</v>
      </c>
      <c r="E2" s="6" t="s">
        <v>17</v>
      </c>
      <c r="F2" s="9">
        <v>15.07</v>
      </c>
      <c r="G2" s="3">
        <v>0.5</v>
      </c>
      <c r="H2" s="1">
        <f aca="true" t="shared" si="0" ref="H2:H22">SUM(F2:G2)</f>
        <v>15.57</v>
      </c>
      <c r="I2" s="1">
        <v>5</v>
      </c>
      <c r="J2" s="8">
        <f aca="true" t="shared" si="1" ref="J2:J22">SUM(H2*5)</f>
        <v>77.85</v>
      </c>
      <c r="K2" s="7">
        <v>14.13</v>
      </c>
      <c r="L2" s="7">
        <v>1</v>
      </c>
      <c r="M2" s="8">
        <f aca="true" t="shared" si="2" ref="M2:M22">SUM(K2*L2)</f>
        <v>14.13</v>
      </c>
      <c r="N2" s="8">
        <v>17.83</v>
      </c>
      <c r="O2" s="7">
        <v>2</v>
      </c>
      <c r="P2" s="8">
        <f aca="true" t="shared" si="3" ref="P2:P22">SUM(N2*O2)</f>
        <v>35.66</v>
      </c>
      <c r="Q2" s="8">
        <v>15.75</v>
      </c>
      <c r="R2" s="7">
        <v>2</v>
      </c>
      <c r="S2" s="8">
        <f aca="true" t="shared" si="4" ref="S2:S22">SUM(Q2*R2)</f>
        <v>31.5</v>
      </c>
      <c r="T2" s="12">
        <f aca="true" t="shared" si="5" ref="T2:T22">SUM(J2+M2+P2+S2)</f>
        <v>159.14</v>
      </c>
      <c r="U2" s="13" t="s">
        <v>75</v>
      </c>
      <c r="V2" s="14" t="s">
        <v>77</v>
      </c>
      <c r="W2" s="14" t="s">
        <v>1</v>
      </c>
      <c r="X2" s="14" t="s">
        <v>76</v>
      </c>
    </row>
    <row r="3" spans="1:24" ht="23.25">
      <c r="A3">
        <v>2</v>
      </c>
      <c r="B3" s="10" t="s">
        <v>51</v>
      </c>
      <c r="C3" s="10" t="s">
        <v>52</v>
      </c>
      <c r="D3" s="10" t="s">
        <v>53</v>
      </c>
      <c r="E3" s="6" t="s">
        <v>17</v>
      </c>
      <c r="F3" s="9">
        <v>14.36</v>
      </c>
      <c r="G3" s="3">
        <v>0.5</v>
      </c>
      <c r="H3" s="1">
        <f t="shared" si="0"/>
        <v>14.86</v>
      </c>
      <c r="I3" s="1">
        <v>5</v>
      </c>
      <c r="J3" s="8">
        <f t="shared" si="1"/>
        <v>74.3</v>
      </c>
      <c r="K3" s="7">
        <v>14.1</v>
      </c>
      <c r="L3" s="7">
        <v>1</v>
      </c>
      <c r="M3" s="8">
        <f t="shared" si="2"/>
        <v>14.1</v>
      </c>
      <c r="N3" s="8">
        <v>17.43</v>
      </c>
      <c r="O3" s="7">
        <v>2</v>
      </c>
      <c r="P3" s="8">
        <f t="shared" si="3"/>
        <v>34.86</v>
      </c>
      <c r="Q3" s="8">
        <v>16.45</v>
      </c>
      <c r="R3" s="7">
        <v>2</v>
      </c>
      <c r="S3" s="8">
        <f t="shared" si="4"/>
        <v>32.9</v>
      </c>
      <c r="T3" s="12">
        <f t="shared" si="5"/>
        <v>156.16</v>
      </c>
      <c r="U3" s="13" t="s">
        <v>75</v>
      </c>
      <c r="V3" s="14" t="s">
        <v>77</v>
      </c>
      <c r="W3" s="14" t="s">
        <v>1</v>
      </c>
      <c r="X3" s="14" t="s">
        <v>76</v>
      </c>
    </row>
    <row r="4" spans="1:24" ht="23.25">
      <c r="A4">
        <v>3</v>
      </c>
      <c r="B4" s="10" t="s">
        <v>39</v>
      </c>
      <c r="C4" s="10" t="s">
        <v>40</v>
      </c>
      <c r="D4" s="10" t="s">
        <v>41</v>
      </c>
      <c r="E4" s="6" t="s">
        <v>17</v>
      </c>
      <c r="F4" s="9">
        <v>13.93</v>
      </c>
      <c r="G4" s="3">
        <v>0.5</v>
      </c>
      <c r="H4" s="1">
        <f t="shared" si="0"/>
        <v>14.43</v>
      </c>
      <c r="I4" s="1">
        <v>5</v>
      </c>
      <c r="J4" s="8">
        <f t="shared" si="1"/>
        <v>72.15</v>
      </c>
      <c r="K4" s="7">
        <v>12.8</v>
      </c>
      <c r="L4" s="7">
        <v>1</v>
      </c>
      <c r="M4" s="8">
        <f t="shared" si="2"/>
        <v>12.8</v>
      </c>
      <c r="N4" s="8">
        <v>17.6</v>
      </c>
      <c r="O4" s="7">
        <v>2</v>
      </c>
      <c r="P4" s="8">
        <f t="shared" si="3"/>
        <v>35.2</v>
      </c>
      <c r="Q4" s="8">
        <v>15.65</v>
      </c>
      <c r="R4" s="7">
        <v>2</v>
      </c>
      <c r="S4" s="8">
        <f t="shared" si="4"/>
        <v>31.3</v>
      </c>
      <c r="T4" s="12">
        <f t="shared" si="5"/>
        <v>151.45000000000002</v>
      </c>
      <c r="U4" s="13" t="s">
        <v>75</v>
      </c>
      <c r="V4" s="14" t="s">
        <v>77</v>
      </c>
      <c r="W4" s="14" t="s">
        <v>1</v>
      </c>
      <c r="X4" s="14" t="s">
        <v>76</v>
      </c>
    </row>
    <row r="5" spans="1:24" ht="23.25">
      <c r="A5">
        <v>4</v>
      </c>
      <c r="B5" s="10" t="s">
        <v>43</v>
      </c>
      <c r="C5" s="10" t="s">
        <v>44</v>
      </c>
      <c r="D5" s="10" t="s">
        <v>5</v>
      </c>
      <c r="E5" s="6" t="s">
        <v>17</v>
      </c>
      <c r="F5" s="9">
        <v>13.99</v>
      </c>
      <c r="G5" s="3">
        <v>0.5</v>
      </c>
      <c r="H5" s="1">
        <f t="shared" si="0"/>
        <v>14.49</v>
      </c>
      <c r="I5" s="1">
        <v>5</v>
      </c>
      <c r="J5" s="8">
        <f t="shared" si="1"/>
        <v>72.45</v>
      </c>
      <c r="K5" s="7">
        <v>14.65</v>
      </c>
      <c r="L5" s="7">
        <v>1</v>
      </c>
      <c r="M5" s="8">
        <f t="shared" si="2"/>
        <v>14.65</v>
      </c>
      <c r="N5" s="8">
        <v>15.2</v>
      </c>
      <c r="O5" s="7">
        <v>2</v>
      </c>
      <c r="P5" s="8">
        <f t="shared" si="3"/>
        <v>30.4</v>
      </c>
      <c r="Q5" s="8">
        <v>15.65</v>
      </c>
      <c r="R5" s="7">
        <v>2</v>
      </c>
      <c r="S5" s="8">
        <f t="shared" si="4"/>
        <v>31.3</v>
      </c>
      <c r="T5" s="12">
        <f t="shared" si="5"/>
        <v>148.8</v>
      </c>
      <c r="U5" s="13" t="s">
        <v>75</v>
      </c>
      <c r="V5" s="14" t="s">
        <v>77</v>
      </c>
      <c r="W5" s="14" t="s">
        <v>1</v>
      </c>
      <c r="X5" s="14" t="s">
        <v>76</v>
      </c>
    </row>
    <row r="6" spans="1:24" ht="23.25">
      <c r="A6">
        <v>5</v>
      </c>
      <c r="B6" s="10" t="s">
        <v>48</v>
      </c>
      <c r="C6" s="10" t="s">
        <v>49</v>
      </c>
      <c r="D6" s="10" t="s">
        <v>50</v>
      </c>
      <c r="E6" s="6" t="s">
        <v>17</v>
      </c>
      <c r="F6" s="9">
        <v>14.96</v>
      </c>
      <c r="G6" s="3">
        <v>0.5</v>
      </c>
      <c r="H6" s="1">
        <f t="shared" si="0"/>
        <v>15.46</v>
      </c>
      <c r="I6" s="1">
        <v>5</v>
      </c>
      <c r="J6" s="8">
        <f t="shared" si="1"/>
        <v>77.30000000000001</v>
      </c>
      <c r="K6" s="7">
        <v>16.1</v>
      </c>
      <c r="L6" s="7">
        <v>1</v>
      </c>
      <c r="M6" s="8">
        <f t="shared" si="2"/>
        <v>16.1</v>
      </c>
      <c r="N6" s="8">
        <v>14.05</v>
      </c>
      <c r="O6" s="7">
        <v>2</v>
      </c>
      <c r="P6" s="8">
        <f t="shared" si="3"/>
        <v>28.1</v>
      </c>
      <c r="Q6" s="8">
        <v>11.08</v>
      </c>
      <c r="R6" s="7">
        <v>2</v>
      </c>
      <c r="S6" s="8">
        <f t="shared" si="4"/>
        <v>22.16</v>
      </c>
      <c r="T6" s="12">
        <f t="shared" si="5"/>
        <v>143.66</v>
      </c>
      <c r="U6" s="13" t="s">
        <v>75</v>
      </c>
      <c r="V6" s="14" t="s">
        <v>77</v>
      </c>
      <c r="W6" s="14" t="s">
        <v>1</v>
      </c>
      <c r="X6" s="14" t="s">
        <v>76</v>
      </c>
    </row>
    <row r="7" spans="1:24" ht="23.25">
      <c r="A7">
        <v>6</v>
      </c>
      <c r="B7" s="10" t="s">
        <v>64</v>
      </c>
      <c r="C7" s="10" t="s">
        <v>65</v>
      </c>
      <c r="D7" s="10" t="s">
        <v>66</v>
      </c>
      <c r="E7" s="6" t="s">
        <v>17</v>
      </c>
      <c r="F7" s="9">
        <v>14.83</v>
      </c>
      <c r="G7" s="3">
        <v>0.5</v>
      </c>
      <c r="H7" s="1">
        <f t="shared" si="0"/>
        <v>15.33</v>
      </c>
      <c r="I7" s="1">
        <v>5</v>
      </c>
      <c r="J7" s="8">
        <f t="shared" si="1"/>
        <v>76.65</v>
      </c>
      <c r="K7" s="7">
        <v>12.68</v>
      </c>
      <c r="L7" s="7">
        <v>1</v>
      </c>
      <c r="M7" s="8">
        <f t="shared" si="2"/>
        <v>12.68</v>
      </c>
      <c r="N7" s="11">
        <v>13.13</v>
      </c>
      <c r="O7" s="7">
        <v>2</v>
      </c>
      <c r="P7" s="8">
        <f t="shared" si="3"/>
        <v>26.26</v>
      </c>
      <c r="Q7" s="11">
        <v>12</v>
      </c>
      <c r="R7" s="7">
        <v>2</v>
      </c>
      <c r="S7" s="8">
        <f t="shared" si="4"/>
        <v>24</v>
      </c>
      <c r="T7" s="12">
        <f t="shared" si="5"/>
        <v>139.59000000000003</v>
      </c>
      <c r="U7" s="13" t="s">
        <v>75</v>
      </c>
      <c r="V7" s="14" t="s">
        <v>77</v>
      </c>
      <c r="W7" s="14" t="s">
        <v>1</v>
      </c>
      <c r="X7" s="14" t="s">
        <v>76</v>
      </c>
    </row>
    <row r="8" spans="1:24" ht="23.25">
      <c r="A8">
        <v>7</v>
      </c>
      <c r="B8" s="10" t="s">
        <v>28</v>
      </c>
      <c r="C8" s="10" t="s">
        <v>29</v>
      </c>
      <c r="D8" s="10" t="s">
        <v>3</v>
      </c>
      <c r="E8" s="6" t="s">
        <v>17</v>
      </c>
      <c r="F8" s="9">
        <v>12.95</v>
      </c>
      <c r="G8" s="3">
        <v>0.5</v>
      </c>
      <c r="H8" s="1">
        <f t="shared" si="0"/>
        <v>13.45</v>
      </c>
      <c r="I8" s="1">
        <v>5</v>
      </c>
      <c r="J8" s="8">
        <f t="shared" si="1"/>
        <v>67.25</v>
      </c>
      <c r="K8" s="7">
        <v>9.18</v>
      </c>
      <c r="L8" s="7">
        <v>1</v>
      </c>
      <c r="M8" s="8">
        <f t="shared" si="2"/>
        <v>9.18</v>
      </c>
      <c r="N8" s="11">
        <v>15.8</v>
      </c>
      <c r="O8" s="7">
        <v>2</v>
      </c>
      <c r="P8" s="8">
        <f t="shared" si="3"/>
        <v>31.6</v>
      </c>
      <c r="Q8" s="11">
        <v>15.25</v>
      </c>
      <c r="R8" s="7">
        <v>2</v>
      </c>
      <c r="S8" s="8">
        <f t="shared" si="4"/>
        <v>30.5</v>
      </c>
      <c r="T8" s="12">
        <f t="shared" si="5"/>
        <v>138.53</v>
      </c>
      <c r="U8" s="13" t="s">
        <v>75</v>
      </c>
      <c r="V8" s="14" t="s">
        <v>77</v>
      </c>
      <c r="W8" s="14" t="s">
        <v>1</v>
      </c>
      <c r="X8" s="14" t="s">
        <v>76</v>
      </c>
    </row>
    <row r="9" spans="1:24" ht="23.25">
      <c r="A9">
        <v>8</v>
      </c>
      <c r="B9" s="10" t="s">
        <v>59</v>
      </c>
      <c r="C9" s="10" t="s">
        <v>60</v>
      </c>
      <c r="D9" s="10" t="s">
        <v>61</v>
      </c>
      <c r="E9" s="6" t="s">
        <v>17</v>
      </c>
      <c r="F9" s="9">
        <v>13.63</v>
      </c>
      <c r="G9" s="3">
        <v>0.5</v>
      </c>
      <c r="H9" s="1">
        <f t="shared" si="0"/>
        <v>14.13</v>
      </c>
      <c r="I9" s="1">
        <v>5</v>
      </c>
      <c r="J9" s="8">
        <f t="shared" si="1"/>
        <v>70.65</v>
      </c>
      <c r="K9" s="7">
        <v>10.88</v>
      </c>
      <c r="L9" s="7">
        <v>1</v>
      </c>
      <c r="M9" s="8">
        <f t="shared" si="2"/>
        <v>10.88</v>
      </c>
      <c r="N9" s="11">
        <v>16.5</v>
      </c>
      <c r="O9" s="7">
        <v>2</v>
      </c>
      <c r="P9" s="8">
        <f t="shared" si="3"/>
        <v>33</v>
      </c>
      <c r="Q9" s="11">
        <v>11.7</v>
      </c>
      <c r="R9" s="7">
        <v>2</v>
      </c>
      <c r="S9" s="8">
        <f t="shared" si="4"/>
        <v>23.4</v>
      </c>
      <c r="T9" s="12">
        <f t="shared" si="5"/>
        <v>137.93</v>
      </c>
      <c r="U9" s="13" t="s">
        <v>75</v>
      </c>
      <c r="V9" s="14" t="s">
        <v>77</v>
      </c>
      <c r="W9" s="14" t="s">
        <v>76</v>
      </c>
      <c r="X9" s="14" t="s">
        <v>1</v>
      </c>
    </row>
    <row r="10" spans="1:24" ht="23.25">
      <c r="A10">
        <v>9</v>
      </c>
      <c r="B10" s="10" t="s">
        <v>62</v>
      </c>
      <c r="C10" s="10" t="s">
        <v>63</v>
      </c>
      <c r="D10" s="10" t="s">
        <v>42</v>
      </c>
      <c r="E10" s="6" t="s">
        <v>17</v>
      </c>
      <c r="F10" s="9">
        <v>12.43</v>
      </c>
      <c r="G10" s="3">
        <v>0.5</v>
      </c>
      <c r="H10" s="1">
        <f t="shared" si="0"/>
        <v>12.93</v>
      </c>
      <c r="I10" s="1">
        <v>5</v>
      </c>
      <c r="J10" s="8">
        <f t="shared" si="1"/>
        <v>64.65</v>
      </c>
      <c r="K10" s="7">
        <v>12.15</v>
      </c>
      <c r="L10" s="7">
        <v>1</v>
      </c>
      <c r="M10" s="8">
        <f t="shared" si="2"/>
        <v>12.15</v>
      </c>
      <c r="N10" s="11">
        <v>14.5</v>
      </c>
      <c r="O10" s="7">
        <v>2</v>
      </c>
      <c r="P10" s="8">
        <f t="shared" si="3"/>
        <v>29</v>
      </c>
      <c r="Q10" s="11">
        <v>15.15</v>
      </c>
      <c r="R10" s="7">
        <v>2</v>
      </c>
      <c r="S10" s="8">
        <f t="shared" si="4"/>
        <v>30.3</v>
      </c>
      <c r="T10" s="12">
        <f t="shared" si="5"/>
        <v>136.10000000000002</v>
      </c>
      <c r="U10" s="13" t="s">
        <v>75</v>
      </c>
      <c r="V10" s="14" t="s">
        <v>77</v>
      </c>
      <c r="W10" s="14" t="s">
        <v>76</v>
      </c>
      <c r="X10" s="14" t="s">
        <v>1</v>
      </c>
    </row>
    <row r="11" spans="1:24" ht="23.25">
      <c r="A11">
        <v>10</v>
      </c>
      <c r="B11" s="10" t="s">
        <v>57</v>
      </c>
      <c r="C11" s="10" t="s">
        <v>58</v>
      </c>
      <c r="D11" s="10" t="s">
        <v>7</v>
      </c>
      <c r="E11" s="6" t="s">
        <v>17</v>
      </c>
      <c r="F11" s="9">
        <v>12.4</v>
      </c>
      <c r="G11" s="3">
        <v>0.5</v>
      </c>
      <c r="H11" s="1">
        <f t="shared" si="0"/>
        <v>12.9</v>
      </c>
      <c r="I11" s="1">
        <v>5</v>
      </c>
      <c r="J11" s="8">
        <f t="shared" si="1"/>
        <v>64.5</v>
      </c>
      <c r="K11" s="7">
        <v>13.8</v>
      </c>
      <c r="L11" s="7">
        <v>1</v>
      </c>
      <c r="M11" s="8">
        <f t="shared" si="2"/>
        <v>13.8</v>
      </c>
      <c r="N11" s="11">
        <v>14.53</v>
      </c>
      <c r="O11" s="7">
        <v>2</v>
      </c>
      <c r="P11" s="8">
        <f t="shared" si="3"/>
        <v>29.06</v>
      </c>
      <c r="Q11" s="11">
        <v>11.95</v>
      </c>
      <c r="R11" s="7">
        <v>2</v>
      </c>
      <c r="S11" s="8">
        <f t="shared" si="4"/>
        <v>23.9</v>
      </c>
      <c r="T11" s="12">
        <f t="shared" si="5"/>
        <v>131.26</v>
      </c>
      <c r="U11" s="13" t="s">
        <v>75</v>
      </c>
      <c r="V11" s="14" t="s">
        <v>77</v>
      </c>
      <c r="W11" s="14" t="s">
        <v>1</v>
      </c>
      <c r="X11" s="14" t="s">
        <v>76</v>
      </c>
    </row>
    <row r="12" spans="1:24" ht="23.25">
      <c r="A12">
        <v>11</v>
      </c>
      <c r="B12" s="10" t="s">
        <v>20</v>
      </c>
      <c r="C12" s="10" t="s">
        <v>21</v>
      </c>
      <c r="D12" s="10" t="s">
        <v>6</v>
      </c>
      <c r="E12" s="6" t="s">
        <v>17</v>
      </c>
      <c r="F12" s="9">
        <v>12.6</v>
      </c>
      <c r="G12" s="3">
        <v>0.5</v>
      </c>
      <c r="H12" s="1">
        <f t="shared" si="0"/>
        <v>13.1</v>
      </c>
      <c r="I12" s="1">
        <v>5</v>
      </c>
      <c r="J12" s="8">
        <f t="shared" si="1"/>
        <v>65.5</v>
      </c>
      <c r="K12" s="7">
        <v>13.63</v>
      </c>
      <c r="L12" s="7">
        <v>1</v>
      </c>
      <c r="M12" s="8">
        <f t="shared" si="2"/>
        <v>13.63</v>
      </c>
      <c r="N12" s="11">
        <v>14.78</v>
      </c>
      <c r="O12" s="7">
        <v>2</v>
      </c>
      <c r="P12" s="8">
        <f t="shared" si="3"/>
        <v>29.56</v>
      </c>
      <c r="Q12" s="11">
        <v>11.03</v>
      </c>
      <c r="R12" s="7">
        <v>2</v>
      </c>
      <c r="S12" s="8">
        <f t="shared" si="4"/>
        <v>22.06</v>
      </c>
      <c r="T12" s="12">
        <f t="shared" si="5"/>
        <v>130.75</v>
      </c>
      <c r="U12" s="13" t="s">
        <v>75</v>
      </c>
      <c r="V12" s="14" t="s">
        <v>77</v>
      </c>
      <c r="W12" s="14" t="s">
        <v>76</v>
      </c>
      <c r="X12" s="14" t="s">
        <v>1</v>
      </c>
    </row>
    <row r="13" spans="1:24" ht="23.25">
      <c r="A13">
        <v>12</v>
      </c>
      <c r="B13" s="10" t="s">
        <v>18</v>
      </c>
      <c r="C13" s="10" t="s">
        <v>2</v>
      </c>
      <c r="D13" s="10" t="s">
        <v>19</v>
      </c>
      <c r="E13" s="6" t="s">
        <v>17</v>
      </c>
      <c r="F13" s="9">
        <v>12.96</v>
      </c>
      <c r="G13" s="3">
        <v>0.5</v>
      </c>
      <c r="H13" s="1">
        <f t="shared" si="0"/>
        <v>13.46</v>
      </c>
      <c r="I13" s="1">
        <v>5</v>
      </c>
      <c r="J13" s="8">
        <f t="shared" si="1"/>
        <v>67.30000000000001</v>
      </c>
      <c r="K13" s="7">
        <v>10.28</v>
      </c>
      <c r="L13" s="7">
        <v>1</v>
      </c>
      <c r="M13" s="8">
        <f t="shared" si="2"/>
        <v>10.28</v>
      </c>
      <c r="N13" s="11">
        <v>11.35</v>
      </c>
      <c r="O13" s="7">
        <v>2</v>
      </c>
      <c r="P13" s="8">
        <f t="shared" si="3"/>
        <v>22.7</v>
      </c>
      <c r="Q13" s="11">
        <v>13.5</v>
      </c>
      <c r="R13" s="7">
        <v>2</v>
      </c>
      <c r="S13" s="8">
        <f t="shared" si="4"/>
        <v>27</v>
      </c>
      <c r="T13" s="12">
        <f t="shared" si="5"/>
        <v>127.28000000000002</v>
      </c>
      <c r="U13" s="13" t="s">
        <v>75</v>
      </c>
      <c r="V13" s="14" t="s">
        <v>77</v>
      </c>
      <c r="W13" s="14" t="s">
        <v>76</v>
      </c>
      <c r="X13" s="14" t="s">
        <v>1</v>
      </c>
    </row>
    <row r="14" spans="1:24" ht="23.25">
      <c r="A14">
        <v>13</v>
      </c>
      <c r="B14" s="10" t="s">
        <v>67</v>
      </c>
      <c r="C14" s="10" t="s">
        <v>68</v>
      </c>
      <c r="D14" s="10" t="s">
        <v>69</v>
      </c>
      <c r="E14" s="6" t="s">
        <v>17</v>
      </c>
      <c r="F14" s="9">
        <v>11.31</v>
      </c>
      <c r="G14" s="3">
        <v>0.5</v>
      </c>
      <c r="H14" s="1">
        <f t="shared" si="0"/>
        <v>11.81</v>
      </c>
      <c r="I14" s="1">
        <v>5</v>
      </c>
      <c r="J14" s="8">
        <f t="shared" si="1"/>
        <v>59.050000000000004</v>
      </c>
      <c r="K14" s="7">
        <v>10.55</v>
      </c>
      <c r="L14" s="7">
        <v>1</v>
      </c>
      <c r="M14" s="8">
        <f t="shared" si="2"/>
        <v>10.55</v>
      </c>
      <c r="N14" s="11">
        <v>14.43</v>
      </c>
      <c r="O14" s="7">
        <v>2</v>
      </c>
      <c r="P14" s="8">
        <f t="shared" si="3"/>
        <v>28.86</v>
      </c>
      <c r="Q14" s="11">
        <v>14.15</v>
      </c>
      <c r="R14" s="7">
        <v>2</v>
      </c>
      <c r="S14" s="8">
        <f t="shared" si="4"/>
        <v>28.3</v>
      </c>
      <c r="T14" s="12">
        <f t="shared" si="5"/>
        <v>126.76</v>
      </c>
      <c r="U14" s="13" t="s">
        <v>75</v>
      </c>
      <c r="V14" s="14" t="s">
        <v>77</v>
      </c>
      <c r="W14" s="14" t="s">
        <v>76</v>
      </c>
      <c r="X14" s="14" t="s">
        <v>1</v>
      </c>
    </row>
    <row r="15" spans="1:24" ht="23.25">
      <c r="A15">
        <v>14</v>
      </c>
      <c r="B15" s="10" t="s">
        <v>33</v>
      </c>
      <c r="C15" s="10" t="s">
        <v>34</v>
      </c>
      <c r="D15" s="10" t="s">
        <v>35</v>
      </c>
      <c r="E15" s="6" t="s">
        <v>17</v>
      </c>
      <c r="F15" s="9">
        <v>13.01</v>
      </c>
      <c r="G15" s="3">
        <v>0.5</v>
      </c>
      <c r="H15" s="1">
        <f t="shared" si="0"/>
        <v>13.51</v>
      </c>
      <c r="I15" s="1">
        <v>5</v>
      </c>
      <c r="J15" s="8">
        <f t="shared" si="1"/>
        <v>67.55</v>
      </c>
      <c r="K15" s="7">
        <v>13.88</v>
      </c>
      <c r="L15" s="7">
        <v>1</v>
      </c>
      <c r="M15" s="8">
        <f t="shared" si="2"/>
        <v>13.88</v>
      </c>
      <c r="N15" s="11">
        <v>13.38</v>
      </c>
      <c r="O15" s="7">
        <v>2</v>
      </c>
      <c r="P15" s="8">
        <f t="shared" si="3"/>
        <v>26.76</v>
      </c>
      <c r="Q15" s="11">
        <v>8.25</v>
      </c>
      <c r="R15" s="7">
        <v>2</v>
      </c>
      <c r="S15" s="8">
        <f t="shared" si="4"/>
        <v>16.5</v>
      </c>
      <c r="T15" s="12">
        <f t="shared" si="5"/>
        <v>124.69</v>
      </c>
      <c r="U15" s="13" t="s">
        <v>75</v>
      </c>
      <c r="V15" s="14" t="s">
        <v>77</v>
      </c>
      <c r="W15" s="14" t="s">
        <v>76</v>
      </c>
      <c r="X15" s="14" t="s">
        <v>1</v>
      </c>
    </row>
    <row r="16" spans="1:24" ht="23.25">
      <c r="A16">
        <v>15</v>
      </c>
      <c r="B16" s="10" t="s">
        <v>70</v>
      </c>
      <c r="C16" s="10" t="s">
        <v>71</v>
      </c>
      <c r="D16" s="10" t="s">
        <v>4</v>
      </c>
      <c r="E16" s="6" t="s">
        <v>17</v>
      </c>
      <c r="F16" s="9">
        <v>11.13</v>
      </c>
      <c r="G16" s="3">
        <v>0.5</v>
      </c>
      <c r="H16" s="1">
        <f t="shared" si="0"/>
        <v>11.63</v>
      </c>
      <c r="I16" s="1">
        <v>5</v>
      </c>
      <c r="J16" s="8">
        <f t="shared" si="1"/>
        <v>58.150000000000006</v>
      </c>
      <c r="K16" s="7">
        <v>9.9</v>
      </c>
      <c r="L16" s="7">
        <v>1</v>
      </c>
      <c r="M16" s="8">
        <f t="shared" si="2"/>
        <v>9.9</v>
      </c>
      <c r="N16" s="11">
        <v>14.2</v>
      </c>
      <c r="O16" s="7">
        <v>2</v>
      </c>
      <c r="P16" s="8">
        <f t="shared" si="3"/>
        <v>28.4</v>
      </c>
      <c r="Q16" s="11">
        <v>13.75</v>
      </c>
      <c r="R16" s="7">
        <v>2</v>
      </c>
      <c r="S16" s="8">
        <f t="shared" si="4"/>
        <v>27.5</v>
      </c>
      <c r="T16" s="12">
        <f t="shared" si="5"/>
        <v>123.95000000000002</v>
      </c>
      <c r="U16" s="13" t="s">
        <v>75</v>
      </c>
      <c r="V16" s="14" t="s">
        <v>77</v>
      </c>
      <c r="W16" s="14" t="s">
        <v>1</v>
      </c>
      <c r="X16" s="14" t="s">
        <v>76</v>
      </c>
    </row>
    <row r="17" spans="1:24" ht="23.25">
      <c r="A17">
        <v>16</v>
      </c>
      <c r="B17" s="10" t="s">
        <v>25</v>
      </c>
      <c r="C17" s="10" t="s">
        <v>26</v>
      </c>
      <c r="D17" s="10" t="s">
        <v>27</v>
      </c>
      <c r="E17" s="6" t="s">
        <v>17</v>
      </c>
      <c r="F17" s="9">
        <v>12.4</v>
      </c>
      <c r="G17" s="3">
        <v>0.5</v>
      </c>
      <c r="H17" s="1">
        <f t="shared" si="0"/>
        <v>12.9</v>
      </c>
      <c r="I17" s="1">
        <v>5</v>
      </c>
      <c r="J17" s="8">
        <f t="shared" si="1"/>
        <v>64.5</v>
      </c>
      <c r="K17" s="7">
        <v>12.43</v>
      </c>
      <c r="L17" s="7">
        <v>1</v>
      </c>
      <c r="M17" s="8">
        <f t="shared" si="2"/>
        <v>12.43</v>
      </c>
      <c r="N17" s="11">
        <v>9.78</v>
      </c>
      <c r="O17" s="7">
        <v>2</v>
      </c>
      <c r="P17" s="8">
        <f t="shared" si="3"/>
        <v>19.56</v>
      </c>
      <c r="Q17" s="11">
        <v>13.15</v>
      </c>
      <c r="R17" s="7">
        <v>2</v>
      </c>
      <c r="S17" s="8">
        <f t="shared" si="4"/>
        <v>26.3</v>
      </c>
      <c r="T17" s="12">
        <f t="shared" si="5"/>
        <v>122.79</v>
      </c>
      <c r="U17" s="13" t="s">
        <v>75</v>
      </c>
      <c r="V17" s="14" t="s">
        <v>77</v>
      </c>
      <c r="W17" s="14" t="s">
        <v>1</v>
      </c>
      <c r="X17" s="14" t="s">
        <v>76</v>
      </c>
    </row>
    <row r="18" spans="1:24" ht="23.25">
      <c r="A18">
        <v>17</v>
      </c>
      <c r="B18" s="10" t="s">
        <v>30</v>
      </c>
      <c r="C18" s="10" t="s">
        <v>31</v>
      </c>
      <c r="D18" s="10" t="s">
        <v>32</v>
      </c>
      <c r="E18" s="6" t="s">
        <v>17</v>
      </c>
      <c r="F18" s="9">
        <v>12.08</v>
      </c>
      <c r="G18" s="3">
        <v>0.5</v>
      </c>
      <c r="H18" s="1">
        <f t="shared" si="0"/>
        <v>12.58</v>
      </c>
      <c r="I18" s="1">
        <v>5</v>
      </c>
      <c r="J18" s="8">
        <f t="shared" si="1"/>
        <v>62.9</v>
      </c>
      <c r="K18" s="7">
        <v>10.73</v>
      </c>
      <c r="L18" s="7">
        <v>1</v>
      </c>
      <c r="M18" s="8">
        <f t="shared" si="2"/>
        <v>10.73</v>
      </c>
      <c r="N18" s="11">
        <v>11.25</v>
      </c>
      <c r="O18" s="7">
        <v>2</v>
      </c>
      <c r="P18" s="8">
        <f t="shared" si="3"/>
        <v>22.5</v>
      </c>
      <c r="Q18" s="11">
        <v>12.95</v>
      </c>
      <c r="R18" s="7">
        <v>2</v>
      </c>
      <c r="S18" s="8">
        <f t="shared" si="4"/>
        <v>25.9</v>
      </c>
      <c r="T18" s="12">
        <f t="shared" si="5"/>
        <v>122.03</v>
      </c>
      <c r="U18" s="13" t="s">
        <v>75</v>
      </c>
      <c r="V18" s="14" t="s">
        <v>77</v>
      </c>
      <c r="W18" s="14" t="s">
        <v>1</v>
      </c>
      <c r="X18" s="14" t="s">
        <v>76</v>
      </c>
    </row>
    <row r="19" spans="1:24" ht="23.25">
      <c r="A19">
        <v>18</v>
      </c>
      <c r="B19" s="10" t="s">
        <v>45</v>
      </c>
      <c r="C19" s="10" t="s">
        <v>46</v>
      </c>
      <c r="D19" s="10" t="s">
        <v>47</v>
      </c>
      <c r="E19" s="6" t="s">
        <v>17</v>
      </c>
      <c r="F19" s="9">
        <v>11.3</v>
      </c>
      <c r="G19" s="3">
        <v>0.5</v>
      </c>
      <c r="H19" s="1">
        <f t="shared" si="0"/>
        <v>11.8</v>
      </c>
      <c r="I19" s="1">
        <v>5</v>
      </c>
      <c r="J19" s="8">
        <f t="shared" si="1"/>
        <v>59</v>
      </c>
      <c r="K19" s="7">
        <v>11.88</v>
      </c>
      <c r="L19" s="7">
        <v>1</v>
      </c>
      <c r="M19" s="8">
        <f t="shared" si="2"/>
        <v>11.88</v>
      </c>
      <c r="N19" s="11">
        <v>14.03</v>
      </c>
      <c r="O19" s="7">
        <v>2</v>
      </c>
      <c r="P19" s="8">
        <f t="shared" si="3"/>
        <v>28.06</v>
      </c>
      <c r="Q19" s="11">
        <v>11.3</v>
      </c>
      <c r="R19" s="7">
        <v>2</v>
      </c>
      <c r="S19" s="8">
        <f t="shared" si="4"/>
        <v>22.6</v>
      </c>
      <c r="T19" s="12">
        <f t="shared" si="5"/>
        <v>121.53999999999999</v>
      </c>
      <c r="U19" s="13" t="s">
        <v>75</v>
      </c>
      <c r="V19" s="14" t="s">
        <v>77</v>
      </c>
      <c r="W19" s="14" t="s">
        <v>1</v>
      </c>
      <c r="X19" s="14" t="s">
        <v>76</v>
      </c>
    </row>
    <row r="20" spans="1:24" ht="23.25">
      <c r="A20">
        <v>19</v>
      </c>
      <c r="B20" s="10" t="s">
        <v>54</v>
      </c>
      <c r="C20" s="10" t="s">
        <v>55</v>
      </c>
      <c r="D20" s="10" t="s">
        <v>56</v>
      </c>
      <c r="E20" s="6" t="s">
        <v>17</v>
      </c>
      <c r="F20" s="9">
        <v>11.64</v>
      </c>
      <c r="G20" s="3">
        <v>0.5</v>
      </c>
      <c r="H20" s="1">
        <f t="shared" si="0"/>
        <v>12.14</v>
      </c>
      <c r="I20" s="1">
        <v>5</v>
      </c>
      <c r="J20" s="8">
        <f t="shared" si="1"/>
        <v>60.7</v>
      </c>
      <c r="K20" s="7">
        <v>11.08</v>
      </c>
      <c r="L20" s="7">
        <v>1</v>
      </c>
      <c r="M20" s="8">
        <f t="shared" si="2"/>
        <v>11.08</v>
      </c>
      <c r="N20" s="11">
        <v>13.68</v>
      </c>
      <c r="O20" s="7">
        <v>2</v>
      </c>
      <c r="P20" s="8">
        <f t="shared" si="3"/>
        <v>27.36</v>
      </c>
      <c r="Q20" s="11">
        <v>11.15</v>
      </c>
      <c r="R20" s="7">
        <v>2</v>
      </c>
      <c r="S20" s="8">
        <f t="shared" si="4"/>
        <v>22.3</v>
      </c>
      <c r="T20" s="12">
        <f t="shared" si="5"/>
        <v>121.44</v>
      </c>
      <c r="U20" s="13" t="s">
        <v>75</v>
      </c>
      <c r="V20" s="14" t="s">
        <v>1</v>
      </c>
      <c r="W20" s="14" t="s">
        <v>77</v>
      </c>
      <c r="X20" s="14" t="s">
        <v>76</v>
      </c>
    </row>
    <row r="21" spans="1:24" ht="23.25">
      <c r="A21">
        <v>20</v>
      </c>
      <c r="B21" s="10" t="s">
        <v>22</v>
      </c>
      <c r="C21" s="10" t="s">
        <v>23</v>
      </c>
      <c r="D21" s="10" t="s">
        <v>24</v>
      </c>
      <c r="E21" s="6" t="s">
        <v>17</v>
      </c>
      <c r="F21" s="9">
        <v>11.96</v>
      </c>
      <c r="G21" s="3">
        <v>0.5</v>
      </c>
      <c r="H21" s="1">
        <f t="shared" si="0"/>
        <v>12.46</v>
      </c>
      <c r="I21" s="1">
        <v>5</v>
      </c>
      <c r="J21" s="8">
        <f t="shared" si="1"/>
        <v>62.300000000000004</v>
      </c>
      <c r="K21" s="7">
        <v>9.7</v>
      </c>
      <c r="L21" s="7">
        <v>1</v>
      </c>
      <c r="M21" s="8">
        <f t="shared" si="2"/>
        <v>9.7</v>
      </c>
      <c r="N21" s="11">
        <v>9.13</v>
      </c>
      <c r="O21" s="7">
        <v>2</v>
      </c>
      <c r="P21" s="8">
        <f t="shared" si="3"/>
        <v>18.26</v>
      </c>
      <c r="Q21" s="11">
        <v>14.48</v>
      </c>
      <c r="R21" s="7">
        <v>2</v>
      </c>
      <c r="S21" s="8">
        <f t="shared" si="4"/>
        <v>28.96</v>
      </c>
      <c r="T21" s="12">
        <f t="shared" si="5"/>
        <v>119.22</v>
      </c>
      <c r="U21" s="13" t="s">
        <v>75</v>
      </c>
      <c r="V21" s="14" t="s">
        <v>77</v>
      </c>
      <c r="W21" s="14" t="s">
        <v>1</v>
      </c>
      <c r="X21" s="14" t="s">
        <v>76</v>
      </c>
    </row>
    <row r="22" spans="1:24" ht="23.25">
      <c r="A22">
        <v>21</v>
      </c>
      <c r="B22" s="10" t="s">
        <v>72</v>
      </c>
      <c r="C22" s="10" t="s">
        <v>73</v>
      </c>
      <c r="D22" s="10" t="s">
        <v>8</v>
      </c>
      <c r="E22" s="6" t="s">
        <v>74</v>
      </c>
      <c r="F22" s="9">
        <v>10.18</v>
      </c>
      <c r="G22" s="3"/>
      <c r="H22" s="1">
        <f t="shared" si="0"/>
        <v>10.18</v>
      </c>
      <c r="I22" s="1">
        <v>5</v>
      </c>
      <c r="J22" s="8">
        <f t="shared" si="1"/>
        <v>50.9</v>
      </c>
      <c r="K22" s="7">
        <v>13.25</v>
      </c>
      <c r="L22" s="7">
        <v>1</v>
      </c>
      <c r="M22" s="8">
        <f t="shared" si="2"/>
        <v>13.25</v>
      </c>
      <c r="N22" s="11">
        <v>13.68</v>
      </c>
      <c r="O22" s="7">
        <v>2</v>
      </c>
      <c r="P22" s="8">
        <f t="shared" si="3"/>
        <v>27.36</v>
      </c>
      <c r="Q22" s="11">
        <v>12.68</v>
      </c>
      <c r="R22" s="7">
        <v>2</v>
      </c>
      <c r="S22" s="8">
        <f t="shared" si="4"/>
        <v>25.36</v>
      </c>
      <c r="T22" s="12">
        <f t="shared" si="5"/>
        <v>116.87</v>
      </c>
      <c r="U22" s="13" t="s">
        <v>75</v>
      </c>
      <c r="V22" s="14" t="s">
        <v>77</v>
      </c>
      <c r="W22" s="14" t="s">
        <v>76</v>
      </c>
      <c r="X22" s="14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poste5</cp:lastModifiedBy>
  <cp:lastPrinted>2017-07-17T08:43:45Z</cp:lastPrinted>
  <dcterms:created xsi:type="dcterms:W3CDTF">2016-07-19T18:26:05Z</dcterms:created>
  <dcterms:modified xsi:type="dcterms:W3CDTF">2017-07-20T10:46:19Z</dcterms:modified>
  <cp:category/>
  <cp:version/>
  <cp:contentType/>
  <cp:contentStatus/>
</cp:coreProperties>
</file>